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5">
    <numFmt numFmtId="164" formatCode="mm/dd/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specialty-contractors/plumbing-and-mechanical/?utm_source=spreadsheet&amp;utm_medium=excel&amp;utm_campaign=plumbing-us&amp;utm_content=brand&amp;v=0.1" TargetMode="External" Id="rId1"/><Relationship Type="http://schemas.openxmlformats.org/officeDocument/2006/relationships/hyperlink" Target="https://bidfident.com/us/for/specialty-contractors/plumbing-and-mechanical/?utm_source=spreadsheet&amp;utm_medium=excel&amp;utm_campaign=plumbing-us&amp;utm_content=version&amp;v=0.1" TargetMode="External" Id="rId2"/><Relationship Type="http://schemas.openxmlformats.org/officeDocument/2006/relationships/hyperlink" Target="https://bidfident.com/app/?from=us.plumbing&amp;utm_source=spreadsheet&amp;utm_medium=excel&amp;utm_campaign=plumbing-us&amp;utm_content=start&amp;v=0.1" TargetMode="External" Id="rId3"/><Relationship Type="http://schemas.openxmlformats.org/officeDocument/2006/relationships/hyperlink" Target="https://bidfident.com/app/?from=us.plumbing&amp;utm_source=spreadsheet&amp;utm_medium=excel&amp;utm_campaign=plumbing-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specialty-contractors/plumbing-and-mechanical/?utm_source=spreadsheet&amp;utm_medium=excel&amp;utm_campaign=plumbing-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specialty-contractors/plumbing-and-mechanical/?utm_source=spreadsheet&amp;utm_medium=excel&amp;utm_campaign=plumbing-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specialty-contractors/plumbing-and-mechanical/?utm_source=spreadsheet&amp;utm_medium=excel&amp;utm_campaign=plumbing-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specialty-contractors/plumbing-and-mechanical/?utm_source=spreadsheet&amp;utm_medium=excel&amp;utm_campaign=plumbing-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specialty-contractors/plumbing-and-mechanical/?utm_source=spreadsheet&amp;utm_medium=excel&amp;utm_campaign=plumbing-us&amp;utm_content=brand&amp;v=0.1" TargetMode="External" Id="rId1"/><Relationship Type="http://schemas.openxmlformats.org/officeDocument/2006/relationships/hyperlink" Target="https://bidfident.com/app/?from=us.plumbing&amp;utm_source=spreadsheet&amp;utm_medium=excel&amp;utm_campaign=plumbing-us&amp;utm_content=summary&amp;v=0.1" TargetMode="External" Id="rId2"/><Relationship Type="http://schemas.openxmlformats.org/officeDocument/2006/relationships/hyperlink" Target="https://bidfident.com/app/?from=us.plumbing&amp;utm_source=spreadsheet&amp;utm_medium=excel&amp;utm_campaign=plumbing-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plumbing-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specialty-contractors/plumbing-and-mechanical/?utm_source=spreadsheet&amp;utm_medium=excel&amp;utm_campaign=plumbing-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Plumbing and mechanical: estimate</t>
        </is>
      </c>
    </row>
    <row r="3">
      <c r="B3" s="3" t="inlineStr">
        <is>
          <t>United States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plumbing and mechanical. Price your work line by line, compare subcontractor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Plumber</t>
        </is>
      </c>
      <c r="C13" s="23" t="n"/>
    </row>
    <row r="14" ht="16.5" customHeight="1">
      <c r="B14" s="22" t="inlineStr">
        <is>
          <t>Plumbing apprentice</t>
        </is>
      </c>
      <c r="C14" s="23" t="n"/>
    </row>
    <row r="15" ht="16.5" customHeight="1">
      <c r="B15" s="22" t="inlineStr">
        <is>
          <t>Gas fitter</t>
        </is>
      </c>
      <c r="C15" s="23" t="n"/>
    </row>
    <row r="16" ht="16.5" customHeight="1">
      <c r="B16" s="22" t="inlineStr">
        <is>
          <t>Laborer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Pipe press tool</t>
        </is>
      </c>
      <c r="C27" s="23" t="n"/>
    </row>
    <row r="28" ht="16.5" customHeight="1">
      <c r="B28" s="22" t="inlineStr">
        <is>
          <t>Sewer camera</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Sales tax (%)</t>
        </is>
      </c>
      <c r="C39" s="26" t="n"/>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Plumbing and mechanical: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"&amp;TEXT(Rates!$C$8,"mm/dd/yyyy"))&amp;IF(Rates!$C$9="","","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General conditions</t>
        </is>
      </c>
      <c r="C14" s="57">
        <f>'General conditions'!$I$20</f>
        <v>0</v>
      </c>
      <c r="D14" s="55" t="inlineStr">
        <is>
          <t>From the General conditions tab.</t>
        </is>
      </c>
    </row>
    <row r="15" ht="18" customHeight="1">
      <c r="B15" s="24" t="inlineStr">
        <is>
          <t>Direct cost</t>
        </is>
      </c>
      <c r="C15" s="54">
        <f>ROUND(C9+C13+C14,2)</f>
        <v>0</v>
      </c>
      <c r="D15" s="55" t="inlineStr">
        <is>
          <t>Own work + subcontractors + general conditions</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fee.</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 shown separately and not part of the bid total. Set your rate on the Rates tab.</v>
      </c>
    </row>
    <row r="23" ht="18" customHeight="1">
      <c r="B23" s="53" t="inlineStr">
        <is>
          <t>Bid total including sales tax</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IF(N(Rates!$C$39)=0,"Sales tax is not included","Sales tax at "&amp;Rates!$C$39&amp;"%")</f>
        <v>Sales tax is not included</v>
      </c>
      <c r="D32" s="75" t="str">
        <f>IF(N(Rates!$C$39)=0,"",'Bid summary'!$C$22)</f>
        <v/>
      </c>
    </row>
    <row r="33">
      <c r="B33" s="24" t="str">
        <f>IF(N(Rates!$C$39)=0,"","Total including Sales tax")</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plumbing and mechanical,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22 100</t>
        </is>
      </c>
      <c r="C35" s="30" t="inlineStr">
        <is>
          <t>Domestic water piping</t>
        </is>
      </c>
      <c r="D35" s="30" t="inlineStr">
        <is>
          <t>LF</t>
        </is>
      </c>
    </row>
    <row r="36" ht="16.5" customHeight="1">
      <c r="B36" s="30" t="inlineStr">
        <is>
          <t>22 110</t>
        </is>
      </c>
      <c r="C36" s="30" t="inlineStr">
        <is>
          <t>Waste and vent piping</t>
        </is>
      </c>
      <c r="D36" s="30" t="inlineStr">
        <is>
          <t>LF</t>
        </is>
      </c>
    </row>
    <row r="37" ht="16.5" customHeight="1">
      <c r="B37" s="30" t="inlineStr">
        <is>
          <t>22 120</t>
        </is>
      </c>
      <c r="C37" s="30" t="inlineStr">
        <is>
          <t>Storm and roof drain piping</t>
        </is>
      </c>
      <c r="D37" s="30" t="inlineStr">
        <is>
          <t>LF</t>
        </is>
      </c>
    </row>
    <row r="38" ht="16.5" customHeight="1">
      <c r="B38" s="30" t="inlineStr">
        <is>
          <t>22 130</t>
        </is>
      </c>
      <c r="C38" s="30" t="inlineStr">
        <is>
          <t>Gas piping</t>
        </is>
      </c>
      <c r="D38" s="30" t="inlineStr">
        <is>
          <t>LF</t>
        </is>
      </c>
    </row>
    <row r="39" ht="16.5" customHeight="1">
      <c r="B39" s="30" t="inlineStr">
        <is>
          <t>22 140</t>
        </is>
      </c>
      <c r="C39" s="30" t="inlineStr">
        <is>
          <t>Hydronic heating piping</t>
        </is>
      </c>
      <c r="D39" s="30" t="inlineStr">
        <is>
          <t>LF</t>
        </is>
      </c>
    </row>
    <row r="40" ht="16.5" customHeight="1">
      <c r="B40" s="30" t="inlineStr">
        <is>
          <t>22 150</t>
        </is>
      </c>
      <c r="C40" s="30" t="inlineStr">
        <is>
          <t>Pipe insulation</t>
        </is>
      </c>
      <c r="D40" s="30" t="inlineStr">
        <is>
          <t>LF</t>
        </is>
      </c>
    </row>
    <row r="41" ht="16.5" customHeight="1">
      <c r="B41" s="30" t="inlineStr">
        <is>
          <t>22 160</t>
        </is>
      </c>
      <c r="C41" s="30" t="inlineStr">
        <is>
          <t>Toilets and urinals</t>
        </is>
      </c>
      <c r="D41" s="30" t="inlineStr">
        <is>
          <t>ea</t>
        </is>
      </c>
    </row>
    <row r="42" ht="16.5" customHeight="1">
      <c r="B42" s="30" t="inlineStr">
        <is>
          <t>22 170</t>
        </is>
      </c>
      <c r="C42" s="30" t="inlineStr">
        <is>
          <t>Sinks and basins</t>
        </is>
      </c>
      <c r="D42" s="30" t="inlineStr">
        <is>
          <t>ea</t>
        </is>
      </c>
    </row>
    <row r="43" ht="16.5" customHeight="1">
      <c r="B43" s="30" t="inlineStr">
        <is>
          <t>22 180</t>
        </is>
      </c>
      <c r="C43" s="30" t="inlineStr">
        <is>
          <t>Showers and tubs</t>
        </is>
      </c>
      <c r="D43" s="30" t="inlineStr">
        <is>
          <t>ea</t>
        </is>
      </c>
    </row>
    <row r="44" ht="16.5" customHeight="1">
      <c r="B44" s="30" t="inlineStr">
        <is>
          <t>22 190</t>
        </is>
      </c>
      <c r="C44" s="30" t="inlineStr">
        <is>
          <t>Floor drains and cleanouts</t>
        </is>
      </c>
      <c r="D44" s="30" t="inlineStr">
        <is>
          <t>ea</t>
        </is>
      </c>
    </row>
    <row r="45" ht="16.5" customHeight="1">
      <c r="B45" s="30" t="inlineStr">
        <is>
          <t>22 200</t>
        </is>
      </c>
      <c r="C45" s="30" t="inlineStr">
        <is>
          <t>Water heaters and boilers</t>
        </is>
      </c>
      <c r="D45" s="30" t="inlineStr">
        <is>
          <t>ea</t>
        </is>
      </c>
    </row>
    <row r="46" ht="16.5" customHeight="1">
      <c r="B46" s="30" t="inlineStr">
        <is>
          <t>22 210</t>
        </is>
      </c>
      <c r="C46" s="30" t="inlineStr">
        <is>
          <t>Pumps and circulators</t>
        </is>
      </c>
      <c r="D46" s="30" t="inlineStr">
        <is>
          <t>ea</t>
        </is>
      </c>
    </row>
    <row r="47" ht="16.5" customHeight="1">
      <c r="B47" s="30" t="inlineStr">
        <is>
          <t>22 220</t>
        </is>
      </c>
      <c r="C47" s="30" t="inlineStr">
        <is>
          <t>Valves and backflow devices</t>
        </is>
      </c>
      <c r="D47" s="30" t="inlineStr">
        <is>
          <t>ea</t>
        </is>
      </c>
    </row>
    <row r="48" ht="16.5" customHeight="1">
      <c r="B48" s="30" t="inlineStr">
        <is>
          <t>22 230</t>
        </is>
      </c>
      <c r="C48" s="30" t="inlineStr">
        <is>
          <t>Outside taps</t>
        </is>
      </c>
      <c r="D48" s="30" t="inlineStr">
        <is>
          <t>ea</t>
        </is>
      </c>
    </row>
    <row r="49" ht="16.5" customHeight="1">
      <c r="B49" s="30" t="inlineStr">
        <is>
          <t>22 240</t>
        </is>
      </c>
      <c r="C49" s="30" t="inlineStr">
        <is>
          <t>Baseboard and radiant heating units</t>
        </is>
      </c>
      <c r="D49" s="30" t="inlineStr">
        <is>
          <t>ea</t>
        </is>
      </c>
    </row>
    <row r="50" ht="16.5" customHeight="1">
      <c r="B50" s="30" t="inlineStr">
        <is>
          <t>22 250</t>
        </is>
      </c>
      <c r="C50" s="30" t="inlineStr">
        <is>
          <t>Expansion tanks and air separators</t>
        </is>
      </c>
      <c r="D50" s="30" t="inlineStr">
        <is>
          <t>ea</t>
        </is>
      </c>
    </row>
    <row r="51" ht="16.5" customHeight="1">
      <c r="B51" s="30" t="inlineStr">
        <is>
          <t>22 260</t>
        </is>
      </c>
      <c r="C51" s="30" t="inlineStr">
        <is>
          <t>Sprinkler heads</t>
        </is>
      </c>
      <c r="D51" s="30" t="inlineStr">
        <is>
          <t>ea</t>
        </is>
      </c>
    </row>
    <row r="52" ht="16.5" customHeight="1">
      <c r="B52" s="30" t="inlineStr">
        <is>
          <t>22 270</t>
        </is>
      </c>
      <c r="C52" s="30" t="inlineStr">
        <is>
          <t>Hangers and supports</t>
        </is>
      </c>
      <c r="D52" s="30" t="inlineStr">
        <is>
          <t>ls</t>
        </is>
      </c>
    </row>
    <row r="53" ht="16.5" customHeight="1">
      <c r="B53" s="30" t="inlineStr">
        <is>
          <t>22 280</t>
        </is>
      </c>
      <c r="C53" s="30" t="inlineStr">
        <is>
          <t>Sleeves and core drilling</t>
        </is>
      </c>
      <c r="D53" s="30" t="inlineStr">
        <is>
          <t>ea</t>
        </is>
      </c>
    </row>
    <row r="54" ht="16.5" customHeight="1">
      <c r="B54" s="30" t="inlineStr">
        <is>
          <t>22 290</t>
        </is>
      </c>
      <c r="C54" s="30" t="inlineStr">
        <is>
          <t>Pressure testing and flushing</t>
        </is>
      </c>
      <c r="D54" s="30" t="inlineStr">
        <is>
          <t>ls</t>
        </is>
      </c>
    </row>
    <row r="55" ht="16.5" customHeight="1">
      <c r="B55" s="30" t="inlineStr">
        <is>
          <t>22 300</t>
        </is>
      </c>
      <c r="C55" s="30" t="inlineStr">
        <is>
          <t>Water testing and disinfection</t>
        </is>
      </c>
      <c r="D55" s="30" t="inlineStr">
        <is>
          <t>ls</t>
        </is>
      </c>
    </row>
    <row r="56" ht="16.5" customHeight="1">
      <c r="B56" s="30" t="inlineStr">
        <is>
          <t>22 310</t>
        </is>
      </c>
      <c r="C56" s="30" t="inlineStr">
        <is>
          <t>Commissioning and handover documents</t>
        </is>
      </c>
      <c r="D56" s="30" t="inlineStr">
        <is>
          <t>ls</t>
        </is>
      </c>
    </row>
    <row r="57" ht="16.5" customHeight="1">
      <c r="B57" s="30" t="inlineStr">
        <is>
          <t>22 320</t>
        </is>
      </c>
      <c r="C57" s="30" t="inlineStr">
        <is>
          <t>Service calls and extra work</t>
        </is>
      </c>
      <c r="D57" s="30" t="inlineStr">
        <is>
          <t>hr</t>
        </is>
      </c>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Plumbing and mechanical estimate (United States, blank)</dc:title>
  <dcterms:created xmlns:dcterms="http://purl.org/dc/terms/" xmlns:xsi="http://www.w3.org/2001/XMLSchema-instance" xsi:type="dcterms:W3CDTF">2026-10-29T05:54:44Z</dcterms:created>
  <dcterms:modified xmlns:dcterms="http://purl.org/dc/terms/" xmlns:xsi="http://www.w3.org/2001/XMLSchema-instance" xsi:type="dcterms:W3CDTF">2026-10-29T05:54:44Z</dcterms:modified>
  <cp:keywords>estimating spreadsheet, free, Bidfident</cp:keywords>
</cp:coreProperties>
</file>